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e-s-hznfs05.gk.rosatom.local\PROFILE\IADityatkina\Profile\Desktop\"/>
    </mc:Choice>
  </mc:AlternateContent>
  <bookViews>
    <workbookView xWindow="0" yWindow="0" windowWidth="28800" windowHeight="12000"/>
  </bookViews>
  <sheets>
    <sheet name="Март" sheetId="11" r:id="rId1"/>
  </sheets>
  <definedNames>
    <definedName name="Заголовок" localSheetId="0">Март!$A$2</definedName>
    <definedName name="Заголовок">#REF!</definedName>
    <definedName name="_xlnm.Print_Area" localSheetId="0">Март!$A$1:$H$8</definedName>
  </definedNames>
  <calcPr calcId="191029"/>
</workbook>
</file>

<file path=xl/calcChain.xml><?xml version="1.0" encoding="utf-8"?>
<calcChain xmlns="http://schemas.openxmlformats.org/spreadsheetml/2006/main">
  <c r="G8" i="11" l="1"/>
  <c r="E11" i="11" l="1"/>
  <c r="F11" i="11"/>
  <c r="G11" i="11"/>
  <c r="D11" i="11"/>
  <c r="H10" i="11"/>
  <c r="H9" i="11"/>
  <c r="H8" i="11"/>
  <c r="H11" i="11" l="1"/>
</calcChain>
</file>

<file path=xl/sharedStrings.xml><?xml version="1.0" encoding="utf-8"?>
<sst xmlns="http://schemas.openxmlformats.org/spreadsheetml/2006/main" count="24" uniqueCount="19">
  <si>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</si>
  <si>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</si>
  <si>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</si>
  <si>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</si>
  <si>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</si>
  <si>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</si>
  <si>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</si>
  <si>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</si>
  <si>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</si>
  <si>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население</t>
  </si>
  <si>
    <t>прочие потребители</t>
  </si>
  <si>
    <t>потери</t>
  </si>
  <si>
    <t>млн.кВтч</t>
  </si>
  <si>
    <t>Наименование сетевой организации</t>
  </si>
  <si>
    <t xml:space="preserve">
Информация об объемах фактического полезного отпуска электрической энергии  потребителям ОП "Энергосбыт Запорожье" по тарифным группам в разрезе сетевых организаций и по уровням напряжения</t>
  </si>
  <si>
    <t>за март 2026 года</t>
  </si>
  <si>
    <t>АО "Юго-Западная Электросетевая компания"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</si>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</sst>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4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Border="1"/>
    <xf numFmtId="164" fontId="2" fillId="0" borderId="8" xfId="0" applyNumberFormat="1" applyFont="1" applyFill="1" applyBorder="1"/>
    <xf numFmtId="0" fontId="8" fillId="0" borderId="9" xfId="0" applyFont="1" applyBorder="1" applyAlignment="1">
      <alignment vertical="center"/>
    </xf>
    <xf numFmtId="0" fontId="2" fillId="0" borderId="10" xfId="0" applyFont="1" applyBorder="1"/>
    <xf numFmtId="164" fontId="2" fillId="0" borderId="10" xfId="0" applyNumberFormat="1" applyFont="1" applyBorder="1"/>
    <xf numFmtId="164" fontId="2" fillId="0" borderId="8" xfId="0" applyNumberFormat="1" applyFont="1" applyFill="1" applyBorder="1" applyAlignment="1">
      <alignment horizontal="right"/>
    </xf>
    <xf numFmtId="164" fontId="2" fillId="0" borderId="12" xfId="0" applyNumberFormat="1" applyFont="1" applyFill="1" applyBorder="1"/>
    <xf numFmtId="164" fontId="2" fillId="0" borderId="11" xfId="0" applyNumberFormat="1" applyFont="1" applyBorder="1"/>
    <xf numFmtId="164" fontId="2" fillId="0" borderId="13" xfId="0" applyNumberFormat="1" applyFont="1" applyFill="1" applyBorder="1"/>
    <xf numFmtId="0" fontId="2" fillId="0" borderId="1" xfId="0" applyFont="1" applyBorder="1"/>
    <xf numFmtId="164" fontId="2" fillId="0" borderId="14" xfId="0" applyNumberFormat="1" applyFont="1" applyFill="1" applyBorder="1"/>
    <xf numFmtId="0" fontId="1" fillId="0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85" zoomScaleNormal="85" zoomScaleSheetLayoutView="85" workbookViewId="0">
      <selection activeCell="G24" sqref="G24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4.42578125" style="14" customWidth="1"/>
    <col min="9" max="10" width="11.28515625" style="13" bestFit="1" customWidth="1"/>
    <col min="11" max="11" width="9.85546875" style="13" bestFit="1" customWidth="1"/>
    <col min="12" max="16384" width="9.140625" style="1"/>
  </cols>
  <sheetData>
    <row r="1" spans="1:12" ht="18.75" x14ac:dyDescent="0.3">
      <c r="F1" s="6"/>
      <c r="H1" s="16"/>
    </row>
    <row r="2" spans="1:12" ht="63" customHeight="1" x14ac:dyDescent="0.25">
      <c r="A2" s="32" t="s">
        <v>14</v>
      </c>
      <c r="B2" s="32"/>
      <c r="C2" s="32"/>
      <c r="D2" s="32"/>
      <c r="E2" s="32"/>
      <c r="F2" s="32"/>
      <c r="G2" s="32"/>
      <c r="H2" s="32"/>
    </row>
    <row r="3" spans="1:12" ht="26.25" customHeight="1" x14ac:dyDescent="0.25">
      <c r="A3" s="32" t="s">
        <v>15</v>
      </c>
      <c r="B3" s="32"/>
      <c r="C3" s="32"/>
      <c r="D3" s="32"/>
      <c r="E3" s="32"/>
      <c r="F3" s="32"/>
      <c r="G3" s="32"/>
      <c r="H3" s="32"/>
    </row>
    <row r="4" spans="1:12" ht="15.75" customHeight="1" thickBot="1" x14ac:dyDescent="0.35">
      <c r="A4" s="5"/>
      <c r="B4" s="2"/>
      <c r="C4" s="2"/>
      <c r="D4" s="7"/>
      <c r="E4" s="7"/>
      <c r="F4" s="7"/>
      <c r="G4" s="7"/>
    </row>
    <row r="5" spans="1:12" ht="29.25" customHeight="1" thickBot="1" x14ac:dyDescent="0.3">
      <c r="A5" s="33" t="s">
        <v>13</v>
      </c>
      <c r="B5" s="33" t="s">
        <v>0</v>
      </c>
      <c r="C5" s="34" t="s">
        <v>1</v>
      </c>
      <c r="D5" s="35" t="s">
        <v>6</v>
      </c>
      <c r="E5" s="35"/>
      <c r="F5" s="35"/>
      <c r="G5" s="35"/>
      <c r="H5" s="35"/>
    </row>
    <row r="6" spans="1:12" ht="19.5" customHeight="1" thickBot="1" x14ac:dyDescent="0.3">
      <c r="A6" s="33"/>
      <c r="B6" s="33"/>
      <c r="C6" s="34"/>
      <c r="D6" s="8" t="s">
        <v>2</v>
      </c>
      <c r="E6" s="8" t="s">
        <v>3</v>
      </c>
      <c r="F6" s="8" t="s">
        <v>4</v>
      </c>
      <c r="G6" s="8" t="s">
        <v>5</v>
      </c>
      <c r="H6" s="17" t="s">
        <v>8</v>
      </c>
    </row>
    <row r="7" spans="1:12" ht="30" customHeight="1" thickBot="1" x14ac:dyDescent="0.3">
      <c r="A7" s="29" t="s">
        <v>7</v>
      </c>
      <c r="B7" s="29"/>
      <c r="C7" s="29"/>
      <c r="D7" s="29"/>
      <c r="E7" s="29"/>
      <c r="F7" s="29"/>
      <c r="G7" s="29"/>
      <c r="H7" s="29"/>
    </row>
    <row r="8" spans="1:12" ht="15.75" thickBot="1" x14ac:dyDescent="0.3">
      <c r="A8" s="30" t="s">
        <v>16</v>
      </c>
      <c r="B8" s="11" t="s">
        <v>9</v>
      </c>
      <c r="C8" s="11" t="s">
        <v>12</v>
      </c>
      <c r="D8" s="12">
        <v>2.9916000000000002E-2</v>
      </c>
      <c r="E8" s="12">
        <v>1.3762999999999999E-2</v>
      </c>
      <c r="F8" s="12">
        <v>1.5182659999999999</v>
      </c>
      <c r="G8" s="12">
        <f>(68698449+1166914)/1000000</f>
        <v>69.865363000000002</v>
      </c>
      <c r="H8" s="24">
        <f>SUM(D8:G8)</f>
        <v>71.427307999999996</v>
      </c>
      <c r="J8" s="14"/>
      <c r="L8" s="27"/>
    </row>
    <row r="9" spans="1:12" x14ac:dyDescent="0.25">
      <c r="A9" s="31"/>
      <c r="B9" s="9" t="s">
        <v>10</v>
      </c>
      <c r="C9" s="9" t="s">
        <v>12</v>
      </c>
      <c r="D9" s="10">
        <v>27.530947000000001</v>
      </c>
      <c r="E9" s="10">
        <v>1.8932169999999999</v>
      </c>
      <c r="F9" s="10">
        <v>19.231719999999999</v>
      </c>
      <c r="G9" s="26">
        <v>13.82062</v>
      </c>
      <c r="H9" s="15">
        <f>SUM(D9:G9)</f>
        <v>62.476503999999998</v>
      </c>
    </row>
    <row r="10" spans="1:12" ht="15.75" thickBot="1" x14ac:dyDescent="0.3">
      <c r="A10" s="31"/>
      <c r="B10" s="18" t="s">
        <v>11</v>
      </c>
      <c r="C10" s="18" t="s">
        <v>12</v>
      </c>
      <c r="D10" s="19">
        <v>50.177413999999999</v>
      </c>
      <c r="E10" s="23" t="s">
        <v>18</v>
      </c>
      <c r="F10" s="23" t="s">
        <v>18</v>
      </c>
      <c r="G10" s="23" t="s">
        <v>18</v>
      </c>
      <c r="H10" s="28">
        <f>SUM(D10:G10)</f>
        <v>50.177413999999999</v>
      </c>
    </row>
    <row r="11" spans="1:12" ht="16.5" thickBot="1" x14ac:dyDescent="0.3">
      <c r="A11" s="20" t="s">
        <v>17</v>
      </c>
      <c r="B11" s="21"/>
      <c r="C11" s="21" t="s">
        <v>12</v>
      </c>
      <c r="D11" s="22">
        <f>SUM(D8:D10)</f>
        <v>77.738276999999997</v>
      </c>
      <c r="E11" s="22">
        <f t="shared" ref="E11:H11" si="0">SUM(E8:E10)</f>
        <v>1.9069799999999999</v>
      </c>
      <c r="F11" s="22">
        <f t="shared" si="0"/>
        <v>20.749986</v>
      </c>
      <c r="G11" s="22">
        <f t="shared" si="0"/>
        <v>83.685983000000007</v>
      </c>
      <c r="H11" s="25">
        <f t="shared" si="0"/>
        <v>184.08122599999999</v>
      </c>
    </row>
  </sheetData>
  <mergeCells count="8">
    <mergeCell ref="A7:H7"/>
    <mergeCell ref="A8:A10"/>
    <mergeCell ref="A2:H2"/>
    <mergeCell ref="A3:H3"/>
    <mergeCell ref="A5:A6"/>
    <mergeCell ref="B5:B6"/>
    <mergeCell ref="C5:C6"/>
    <mergeCell ref="D5:H5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</vt:lpstr>
      <vt:lpstr>Март!Заголовок</vt:lpstr>
      <vt:lpstr>Март!Область_печати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Дитяткина Ирина Андреевна</cp:lastModifiedBy>
  <cp:lastPrinted>2026-04-21T07:08:37Z</cp:lastPrinted>
  <dcterms:created xsi:type="dcterms:W3CDTF">2012-02-07T04:34:18Z</dcterms:created>
  <dcterms:modified xsi:type="dcterms:W3CDTF">2026-04-21T08:43:30Z</dcterms:modified>
</cp:coreProperties>
</file>